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8_{38C8CF15-4141-446D-BF67-C2A54A417A0B}" xr6:coauthVersionLast="47" xr6:coauthVersionMax="47" xr10:uidLastSave="{00000000-0000-0000-0000-000000000000}"/>
  <bookViews>
    <workbookView xWindow="6765" yWindow="435" windowWidth="16965" windowHeight="11235" activeTab="1" xr2:uid="{3995E474-1D4C-43D3-A41C-BDA8801A06F8}"/>
  </bookViews>
  <sheets>
    <sheet name="現金実査調書様式" sheetId="2" r:id="rId1"/>
    <sheet name="現金実査調書 作成説明資料" sheetId="3" r:id="rId2"/>
  </sheets>
  <definedNames>
    <definedName name="_xlnm.Print_Area" localSheetId="1">'現金実査調書 作成説明資料'!$A$1:$J$37</definedName>
    <definedName name="_xlnm.Print_Area" localSheetId="0">現金実査調書様式!$A$1:$J$37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9" i="2" l="1"/>
  <c r="H18" i="2"/>
  <c r="H17" i="2"/>
  <c r="H16" i="2"/>
  <c r="H15" i="2"/>
  <c r="H14" i="2"/>
  <c r="H13" i="2"/>
  <c r="H12" i="2"/>
  <c r="H11" i="2"/>
  <c r="H10" i="2"/>
  <c r="H19" i="2" s="1"/>
  <c r="H30" i="2" s="1"/>
  <c r="H9" i="2"/>
  <c r="H29" i="3"/>
  <c r="H30" i="3"/>
</calcChain>
</file>

<file path=xl/sharedStrings.xml><?xml version="1.0" encoding="utf-8"?>
<sst xmlns="http://schemas.openxmlformats.org/spreadsheetml/2006/main" count="125" uniqueCount="70">
  <si>
    <t>金種</t>
    <rPh sb="0" eb="2">
      <t>キンシュ</t>
    </rPh>
    <phoneticPr fontId="1"/>
  </si>
  <si>
    <t>数量</t>
    <rPh sb="0" eb="2">
      <t>スウリョウ</t>
    </rPh>
    <phoneticPr fontId="1"/>
  </si>
  <si>
    <t>金額（円）</t>
    <rPh sb="0" eb="2">
      <t>キンガク</t>
    </rPh>
    <rPh sb="3" eb="4">
      <t>エン</t>
    </rPh>
    <phoneticPr fontId="1"/>
  </si>
  <si>
    <t>備考</t>
    <rPh sb="0" eb="2">
      <t>ビコウ</t>
    </rPh>
    <phoneticPr fontId="1"/>
  </si>
  <si>
    <t>手続</t>
    <rPh sb="0" eb="2">
      <t>テツヅ</t>
    </rPh>
    <phoneticPr fontId="1"/>
  </si>
  <si>
    <t>印</t>
    <rPh sb="0" eb="1">
      <t>イン</t>
    </rPh>
    <phoneticPr fontId="1"/>
  </si>
  <si>
    <t>№</t>
    <phoneticPr fontId="1"/>
  </si>
  <si>
    <t>勘定科目名</t>
    <rPh sb="0" eb="2">
      <t>カンジョウ</t>
    </rPh>
    <rPh sb="2" eb="4">
      <t>カモク</t>
    </rPh>
    <rPh sb="4" eb="5">
      <t>メイ</t>
    </rPh>
    <phoneticPr fontId="1"/>
  </si>
  <si>
    <t>補助科目名</t>
    <rPh sb="0" eb="4">
      <t>ホジョカモク</t>
    </rPh>
    <rPh sb="4" eb="5">
      <t>メイ</t>
    </rPh>
    <phoneticPr fontId="1"/>
  </si>
  <si>
    <t>実施者名</t>
    <rPh sb="0" eb="2">
      <t>ジッシ</t>
    </rPh>
    <rPh sb="2" eb="3">
      <t>シャ</t>
    </rPh>
    <rPh sb="3" eb="4">
      <t>メイ</t>
    </rPh>
    <phoneticPr fontId="1"/>
  </si>
  <si>
    <t>　　　月　　　日</t>
    <rPh sb="3" eb="4">
      <t>ガツ</t>
    </rPh>
    <rPh sb="7" eb="8">
      <t>ニチ</t>
    </rPh>
    <phoneticPr fontId="1"/>
  </si>
  <si>
    <t>区分</t>
    <rPh sb="0" eb="2">
      <t>クブン</t>
    </rPh>
    <phoneticPr fontId="1"/>
  </si>
  <si>
    <t xml:space="preserve"> 現金</t>
    <rPh sb="1" eb="3">
      <t>ゲンキン</t>
    </rPh>
    <phoneticPr fontId="1"/>
  </si>
  <si>
    <t xml:space="preserve"> 実査</t>
    <rPh sb="1" eb="3">
      <t>ジッサ</t>
    </rPh>
    <phoneticPr fontId="1"/>
  </si>
  <si>
    <t xml:space="preserve">10,000円 </t>
    <rPh sb="6" eb="7">
      <t>エン</t>
    </rPh>
    <phoneticPr fontId="1"/>
  </si>
  <si>
    <t xml:space="preserve">5,000円 </t>
    <rPh sb="5" eb="6">
      <t>エン</t>
    </rPh>
    <phoneticPr fontId="1"/>
  </si>
  <si>
    <t xml:space="preserve">2,000円 </t>
    <rPh sb="5" eb="6">
      <t>エン</t>
    </rPh>
    <phoneticPr fontId="1"/>
  </si>
  <si>
    <t xml:space="preserve">1,000円 </t>
    <rPh sb="5" eb="6">
      <t>エン</t>
    </rPh>
    <phoneticPr fontId="1"/>
  </si>
  <si>
    <t xml:space="preserve">500円 </t>
    <rPh sb="3" eb="4">
      <t>エン</t>
    </rPh>
    <phoneticPr fontId="1"/>
  </si>
  <si>
    <t xml:space="preserve">100円 </t>
    <rPh sb="3" eb="4">
      <t>エン</t>
    </rPh>
    <phoneticPr fontId="1"/>
  </si>
  <si>
    <t xml:space="preserve">50円 </t>
    <rPh sb="2" eb="3">
      <t>エン</t>
    </rPh>
    <phoneticPr fontId="1"/>
  </si>
  <si>
    <t xml:space="preserve">10円 </t>
    <rPh sb="2" eb="3">
      <t>エン</t>
    </rPh>
    <phoneticPr fontId="1"/>
  </si>
  <si>
    <t xml:space="preserve">5円 </t>
    <rPh sb="1" eb="2">
      <t>エン</t>
    </rPh>
    <phoneticPr fontId="1"/>
  </si>
  <si>
    <t xml:space="preserve">1円 </t>
    <rPh sb="1" eb="2">
      <t>エン</t>
    </rPh>
    <phoneticPr fontId="1"/>
  </si>
  <si>
    <t>　　　　　　　　　年　　　　　　月　　　　　　日</t>
    <rPh sb="9" eb="10">
      <t>ネン</t>
    </rPh>
    <rPh sb="16" eb="17">
      <t>ガツ</t>
    </rPh>
    <rPh sb="23" eb="24">
      <t>ニチ</t>
    </rPh>
    <phoneticPr fontId="1"/>
  </si>
  <si>
    <t xml:space="preserve"> ロール・バック</t>
    <phoneticPr fontId="1"/>
  </si>
  <si>
    <t>氏　　　名</t>
    <rPh sb="0" eb="1">
      <t>シ</t>
    </rPh>
    <rPh sb="4" eb="5">
      <t>メイ</t>
    </rPh>
    <phoneticPr fontId="1"/>
  </si>
  <si>
    <t>基　 準　 日</t>
    <rPh sb="0" eb="1">
      <t>モト</t>
    </rPh>
    <rPh sb="3" eb="4">
      <t>ジュン</t>
    </rPh>
    <rPh sb="6" eb="7">
      <t>ヒ</t>
    </rPh>
    <phoneticPr fontId="1"/>
  </si>
  <si>
    <t>一般社団法人　日本労働安全衛生コンサルタント会　現金実査調書</t>
    <rPh sb="0" eb="2">
      <t>イッパン</t>
    </rPh>
    <rPh sb="2" eb="4">
      <t>シャダン</t>
    </rPh>
    <rPh sb="4" eb="6">
      <t>ホウジン</t>
    </rPh>
    <rPh sb="7" eb="15">
      <t>ニホンロウドウアンゼンエイセイ</t>
    </rPh>
    <rPh sb="22" eb="23">
      <t>カイ</t>
    </rPh>
    <rPh sb="24" eb="26">
      <t>ゲンキン</t>
    </rPh>
    <rPh sb="26" eb="27">
      <t>ジツ</t>
    </rPh>
    <rPh sb="27" eb="28">
      <t>ゲンジツ</t>
    </rPh>
    <rPh sb="28" eb="30">
      <t>チョウショ</t>
    </rPh>
    <phoneticPr fontId="1"/>
  </si>
  <si>
    <t>支　部 　名</t>
    <rPh sb="0" eb="1">
      <t>シ</t>
    </rPh>
    <rPh sb="2" eb="3">
      <t>ブ</t>
    </rPh>
    <rPh sb="5" eb="6">
      <t>メイ</t>
    </rPh>
    <phoneticPr fontId="1"/>
  </si>
  <si>
    <t>現金</t>
    <rPh sb="0" eb="2">
      <t>ゲンキン</t>
    </rPh>
    <phoneticPr fontId="1"/>
  </si>
  <si>
    <t xml:space="preserve"> </t>
    <phoneticPr fontId="1"/>
  </si>
  <si>
    <t>A支部</t>
    <rPh sb="1" eb="3">
      <t>シブ</t>
    </rPh>
    <phoneticPr fontId="2"/>
  </si>
  <si>
    <t>　　４月　３日</t>
    <rPh sb="3" eb="4">
      <t>ガツ</t>
    </rPh>
    <rPh sb="6" eb="7">
      <t>ニチ</t>
    </rPh>
    <phoneticPr fontId="1"/>
  </si>
  <si>
    <t>交通費支払い</t>
    <rPh sb="0" eb="3">
      <t>コウツウヒ</t>
    </rPh>
    <rPh sb="3" eb="5">
      <t>シハラ</t>
    </rPh>
    <phoneticPr fontId="2"/>
  </si>
  <si>
    <t>　　4月　5日</t>
    <rPh sb="3" eb="4">
      <t>ガツ</t>
    </rPh>
    <rPh sb="6" eb="7">
      <t>ニチ</t>
    </rPh>
    <phoneticPr fontId="1"/>
  </si>
  <si>
    <t>切手購入</t>
    <rPh sb="0" eb="2">
      <t>キッテ</t>
    </rPh>
    <rPh sb="2" eb="4">
      <t>コウニュウ</t>
    </rPh>
    <phoneticPr fontId="2"/>
  </si>
  <si>
    <t>　　4月　7日</t>
    <rPh sb="3" eb="4">
      <t>ガツ</t>
    </rPh>
    <rPh sb="6" eb="7">
      <t>ニチ</t>
    </rPh>
    <phoneticPr fontId="1"/>
  </si>
  <si>
    <t>支部会費入金</t>
    <rPh sb="0" eb="2">
      <t>シブ</t>
    </rPh>
    <rPh sb="2" eb="4">
      <t>カイヒ</t>
    </rPh>
    <rPh sb="4" eb="6">
      <t>ニュウキン</t>
    </rPh>
    <phoneticPr fontId="2"/>
  </si>
  <si>
    <t>　　　　残高　0　にしておいて下さい。</t>
    <rPh sb="4" eb="6">
      <t>ザンダカ</t>
    </rPh>
    <rPh sb="15" eb="16">
      <t>クダ</t>
    </rPh>
    <phoneticPr fontId="2"/>
  </si>
  <si>
    <t xml:space="preserve"> 　　　 金融機関が遠い等の事由により、現金残高がある</t>
    <rPh sb="20" eb="22">
      <t>ゲンキン</t>
    </rPh>
    <rPh sb="22" eb="23">
      <t>ザン</t>
    </rPh>
    <rPh sb="23" eb="24">
      <t>ダカ</t>
    </rPh>
    <phoneticPr fontId="1"/>
  </si>
  <si>
    <t>　実際に現金を</t>
    <rPh sb="1" eb="3">
      <t>ジッサイ</t>
    </rPh>
    <rPh sb="4" eb="6">
      <t>ゲンキン</t>
    </rPh>
    <phoneticPr fontId="2"/>
  </si>
  <si>
    <t>　確認した日に</t>
    <rPh sb="1" eb="3">
      <t>カクニン</t>
    </rPh>
    <rPh sb="5" eb="6">
      <t>ヒ</t>
    </rPh>
    <phoneticPr fontId="2"/>
  </si>
  <si>
    <t>　実在する金種</t>
    <rPh sb="1" eb="3">
      <t>ジツザイ</t>
    </rPh>
    <rPh sb="5" eb="7">
      <t>キンシュ</t>
    </rPh>
    <phoneticPr fontId="2"/>
  </si>
  <si>
    <t>　別現金残高</t>
    <rPh sb="1" eb="2">
      <t>ベツ</t>
    </rPh>
    <rPh sb="2" eb="4">
      <t>ゲンキン</t>
    </rPh>
    <rPh sb="4" eb="6">
      <t>ザンダカ</t>
    </rPh>
    <phoneticPr fontId="2"/>
  </si>
  <si>
    <t>　を確認します</t>
    <rPh sb="2" eb="4">
      <t>カクニン</t>
    </rPh>
    <phoneticPr fontId="2"/>
  </si>
  <si>
    <t>　確認した日</t>
    <phoneticPr fontId="2"/>
  </si>
  <si>
    <t>　から遡って</t>
    <rPh sb="3" eb="4">
      <t>サカノボ</t>
    </rPh>
    <phoneticPr fontId="2"/>
  </si>
  <si>
    <t>　期末現金残</t>
    <rPh sb="1" eb="3">
      <t>キマツ</t>
    </rPh>
    <rPh sb="3" eb="5">
      <t>ゲンキン</t>
    </rPh>
    <rPh sb="5" eb="6">
      <t>ザン</t>
    </rPh>
    <phoneticPr fontId="2"/>
  </si>
  <si>
    <t>　を算出します</t>
    <rPh sb="2" eb="4">
      <t>サンシュツ</t>
    </rPh>
    <phoneticPr fontId="2"/>
  </si>
  <si>
    <t>※期末有り高</t>
    <rPh sb="1" eb="3">
      <t>キマツ</t>
    </rPh>
    <rPh sb="3" eb="4">
      <t>ア</t>
    </rPh>
    <rPh sb="5" eb="6">
      <t>ダカ</t>
    </rPh>
    <phoneticPr fontId="2"/>
  </si>
  <si>
    <t>この金額が期末現金残高になります。</t>
    <rPh sb="2" eb="4">
      <t>キンガク</t>
    </rPh>
    <rPh sb="5" eb="7">
      <t>キマツ</t>
    </rPh>
    <rPh sb="7" eb="9">
      <t>ゲンキン</t>
    </rPh>
    <rPh sb="9" eb="11">
      <t>ザンダカ</t>
    </rPh>
    <phoneticPr fontId="2"/>
  </si>
  <si>
    <t>上記の手持現金の実査に際し、私の責任において保管している全ての手持現金を実査実施者に提示し、かつ、実査終了後全てのものが私に返還されたことを確認します。</t>
    <rPh sb="36" eb="38">
      <t>ジッサ</t>
    </rPh>
    <rPh sb="38" eb="40">
      <t>ジッシ</t>
    </rPh>
    <rPh sb="40" eb="41">
      <t>シャ</t>
    </rPh>
    <phoneticPr fontId="1"/>
  </si>
  <si>
    <t>上記の手持現金の実査に際し、私の責任において保管している全ての手持現金を実査実施人に提示し、かつ、実査終了後全てのものが私に返還されたことを確認します。</t>
    <rPh sb="36" eb="38">
      <t>ジッサ</t>
    </rPh>
    <rPh sb="38" eb="40">
      <t>ジッシ</t>
    </rPh>
    <rPh sb="40" eb="41">
      <t>ヒト</t>
    </rPh>
    <phoneticPr fontId="1"/>
  </si>
  <si>
    <t>実査有高　合計　</t>
    <rPh sb="0" eb="2">
      <t>ジッサ</t>
    </rPh>
    <rPh sb="2" eb="4">
      <t>アリダカ</t>
    </rPh>
    <rPh sb="5" eb="7">
      <t>ゴウケイ</t>
    </rPh>
    <phoneticPr fontId="1"/>
  </si>
  <si>
    <t>　　ロール・バック計</t>
    <rPh sb="9" eb="10">
      <t>ケイ</t>
    </rPh>
    <phoneticPr fontId="1"/>
  </si>
  <si>
    <t>基準日における残高　（11）＋（12）</t>
    <rPh sb="0" eb="3">
      <t>キジュンビ</t>
    </rPh>
    <rPh sb="7" eb="9">
      <t>ザンダカ</t>
    </rPh>
    <phoneticPr fontId="1"/>
  </si>
  <si>
    <t>支出は△（マイナス表示）</t>
    <rPh sb="0" eb="2">
      <t>シシュツ</t>
    </rPh>
    <rPh sb="9" eb="11">
      <t>ヒョウジ</t>
    </rPh>
    <phoneticPr fontId="2"/>
  </si>
  <si>
    <t>　　　　支部小口現金につきましては</t>
    <rPh sb="4" eb="6">
      <t>シブ</t>
    </rPh>
    <rPh sb="6" eb="8">
      <t>コグチ</t>
    </rPh>
    <rPh sb="8" eb="10">
      <t>ゲンキン</t>
    </rPh>
    <phoneticPr fontId="2"/>
  </si>
  <si>
    <t>　　　　場合は、この調書を作成の上、本部へ提出願います。</t>
    <rPh sb="4" eb="6">
      <t>バアイ</t>
    </rPh>
    <rPh sb="10" eb="12">
      <t>チョウショ</t>
    </rPh>
    <rPh sb="13" eb="15">
      <t>サクセイ</t>
    </rPh>
    <rPh sb="16" eb="17">
      <t>ウエ</t>
    </rPh>
    <rPh sb="18" eb="20">
      <t>ホンブ</t>
    </rPh>
    <rPh sb="21" eb="23">
      <t>テイシュツ</t>
    </rPh>
    <rPh sb="23" eb="24">
      <t>ネガ</t>
    </rPh>
    <phoneticPr fontId="2"/>
  </si>
  <si>
    <t>○○支部　事務局　役職名等（事務責任者又は会計担当）</t>
    <rPh sb="2" eb="4">
      <t>シブ</t>
    </rPh>
    <rPh sb="5" eb="8">
      <t>ジムキョク</t>
    </rPh>
    <rPh sb="9" eb="12">
      <t>ヤクショクメイ</t>
    </rPh>
    <rPh sb="12" eb="13">
      <t>トウ</t>
    </rPh>
    <rPh sb="14" eb="16">
      <t>ジム</t>
    </rPh>
    <rPh sb="16" eb="19">
      <t>セキニンシャ</t>
    </rPh>
    <rPh sb="19" eb="20">
      <t>マタ</t>
    </rPh>
    <rPh sb="21" eb="23">
      <t>カイケイ</t>
    </rPh>
    <rPh sb="23" eb="25">
      <t>タントウ</t>
    </rPh>
    <phoneticPr fontId="1"/>
  </si>
  <si>
    <t>実施者名（支部長又は支部監事等）　○○印</t>
    <rPh sb="0" eb="2">
      <t>ジッシ</t>
    </rPh>
    <rPh sb="2" eb="3">
      <t>シャ</t>
    </rPh>
    <rPh sb="3" eb="4">
      <t>メイ</t>
    </rPh>
    <rPh sb="5" eb="8">
      <t>シブチョウ</t>
    </rPh>
    <rPh sb="8" eb="9">
      <t>マタ</t>
    </rPh>
    <rPh sb="10" eb="12">
      <t>シブ</t>
    </rPh>
    <rPh sb="12" eb="14">
      <t>カンジ</t>
    </rPh>
    <rPh sb="14" eb="15">
      <t>トウ</t>
    </rPh>
    <rPh sb="19" eb="20">
      <t>イン</t>
    </rPh>
    <phoneticPr fontId="1"/>
  </si>
  <si>
    <t>氏　　　名　　　（会計担当名）○○　○○　印</t>
    <rPh sb="0" eb="1">
      <t>シ</t>
    </rPh>
    <rPh sb="4" eb="5">
      <t>メイ</t>
    </rPh>
    <rPh sb="9" eb="11">
      <t>カイケイ</t>
    </rPh>
    <rPh sb="11" eb="13">
      <t>タントウ</t>
    </rPh>
    <rPh sb="13" eb="14">
      <t>メイ</t>
    </rPh>
    <rPh sb="21" eb="22">
      <t>イン</t>
    </rPh>
    <phoneticPr fontId="1"/>
  </si>
  <si>
    <t>実査月日　年　月　日（実際に有り高を確認した月日）</t>
    <rPh sb="0" eb="2">
      <t>ジッサ</t>
    </rPh>
    <rPh sb="2" eb="3">
      <t>ツキ</t>
    </rPh>
    <rPh sb="3" eb="4">
      <t>ニチ</t>
    </rPh>
    <rPh sb="5" eb="6">
      <t>トシ</t>
    </rPh>
    <rPh sb="7" eb="8">
      <t>ツキ</t>
    </rPh>
    <rPh sb="9" eb="10">
      <t>ヒ</t>
    </rPh>
    <rPh sb="11" eb="13">
      <t>ジッサイ</t>
    </rPh>
    <rPh sb="14" eb="15">
      <t>ア</t>
    </rPh>
    <rPh sb="16" eb="17">
      <t>ダカ</t>
    </rPh>
    <rPh sb="18" eb="20">
      <t>カクニン</t>
    </rPh>
    <rPh sb="22" eb="24">
      <t>ガッピ</t>
    </rPh>
    <phoneticPr fontId="1"/>
  </si>
  <si>
    <t>実査年月日</t>
    <rPh sb="0" eb="2">
      <t>ジッサ</t>
    </rPh>
    <rPh sb="2" eb="5">
      <t>ネンガッピ</t>
    </rPh>
    <phoneticPr fontId="1"/>
  </si>
  <si>
    <t>　　　　年　　　月　　　日　　　　　</t>
    <rPh sb="4" eb="5">
      <t>ネン</t>
    </rPh>
    <rPh sb="8" eb="9">
      <t>ガツ</t>
    </rPh>
    <rPh sb="12" eb="13">
      <t>ヒ</t>
    </rPh>
    <phoneticPr fontId="1"/>
  </si>
  <si>
    <t>一般社団法人　日本労働安全衛生コンサルタント会　現金実査調書　作成説明資料</t>
    <rPh sb="0" eb="2">
      <t>イッパン</t>
    </rPh>
    <rPh sb="2" eb="4">
      <t>シャダン</t>
    </rPh>
    <rPh sb="4" eb="6">
      <t>ホウジン</t>
    </rPh>
    <rPh sb="7" eb="15">
      <t>ニホンロウドウアンゼンエイセイ</t>
    </rPh>
    <rPh sb="22" eb="23">
      <t>カイ</t>
    </rPh>
    <rPh sb="24" eb="26">
      <t>ゲンキン</t>
    </rPh>
    <rPh sb="26" eb="27">
      <t>ジツ</t>
    </rPh>
    <rPh sb="27" eb="28">
      <t>ゲンジツ</t>
    </rPh>
    <rPh sb="28" eb="30">
      <t>チョウショ</t>
    </rPh>
    <rPh sb="31" eb="33">
      <t>サクセイ</t>
    </rPh>
    <rPh sb="33" eb="35">
      <t>セツメイ</t>
    </rPh>
    <rPh sb="35" eb="37">
      <t>シリョウ</t>
    </rPh>
    <phoneticPr fontId="1"/>
  </si>
  <si>
    <t>　　　　原則　３月２０日頃までに金融機関預け入れし</t>
    <rPh sb="4" eb="6">
      <t>ゲンソク</t>
    </rPh>
    <rPh sb="8" eb="9">
      <t>ガツ</t>
    </rPh>
    <rPh sb="11" eb="12">
      <t>ニチ</t>
    </rPh>
    <rPh sb="12" eb="13">
      <t>コロ</t>
    </rPh>
    <rPh sb="16" eb="18">
      <t>キンユウ</t>
    </rPh>
    <rPh sb="18" eb="20">
      <t>キカン</t>
    </rPh>
    <rPh sb="20" eb="21">
      <t>アズ</t>
    </rPh>
    <rPh sb="22" eb="23">
      <t>イ</t>
    </rPh>
    <phoneticPr fontId="2"/>
  </si>
  <si>
    <t>支部事務責任者（会計担当）　</t>
    <rPh sb="0" eb="2">
      <t>シブ</t>
    </rPh>
    <rPh sb="2" eb="4">
      <t>ジム</t>
    </rPh>
    <rPh sb="4" eb="7">
      <t>セキニンシャ</t>
    </rPh>
    <rPh sb="8" eb="10">
      <t>カイケイ</t>
    </rPh>
    <rPh sb="10" eb="12">
      <t>タントウ</t>
    </rPh>
    <phoneticPr fontId="1"/>
  </si>
  <si>
    <t>　　　　2022年　３月　31日</t>
    <rPh sb="8" eb="9">
      <t>ネン</t>
    </rPh>
    <rPh sb="11" eb="12">
      <t>ガツ</t>
    </rPh>
    <rPh sb="15" eb="16">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</si>
</sst>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7" x14ac:knownFonts="1">
    <font>
      <sz val="10"/>
      <color theme="1"/>
      <name val="ＭＳ Ｐゴシック"/>
      <family val="3"/>
      <charset val="128"/>
      <scheme val="minor"/>
    </font>
    <font>
      <sz val="6"/>
      <name val="ＭＳ Ｐゴシック"/>
      <family val="3"/>
      <charset val="128"/>
    </font>
    <font>
      <sz val="6"/>
      <name val="ＭＳ Ｐゴシック"/>
      <family val="3"/>
      <charset val="128"/>
    </font>
    <font>
      <sz val="10"/>
      <color theme="1"/>
      <name val="ＭＳ Ｐゴシック"/>
      <family val="3"/>
      <charset val="128"/>
      <scheme val="minor"/>
    </font>
    <font>
      <sz val="12"/>
      <color theme="1"/>
      <name val="ＭＳ Ｐ明朝"/>
      <family val="1"/>
      <charset val="128"/>
    </font>
    <font>
      <sz val="10"/>
      <color theme="1"/>
      <name val="ＭＳ Ｐ明朝"/>
      <family val="1"/>
      <charset val="128"/>
    </font>
    <font>
      <sz val="16"/>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7">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3" xfId="0" applyFont="1" applyBorder="1" applyAlignment="1">
      <alignment vertical="center" wrapText="1"/>
    </xf>
    <xf numFmtId="0" fontId="4" fillId="0" borderId="5" xfId="0" applyFont="1" applyBorder="1">
      <alignment vertical="center"/>
    </xf>
    <xf numFmtId="0" fontId="5" fillId="0" borderId="5" xfId="0" applyFont="1" applyBorder="1" applyAlignment="1">
      <alignment horizontal="right" vertical="center"/>
    </xf>
    <xf numFmtId="0" fontId="4" fillId="0" borderId="6" xfId="0" applyFont="1" applyBorder="1" applyAlignment="1">
      <alignment horizontal="center" vertical="center"/>
    </xf>
    <xf numFmtId="0" fontId="4" fillId="0" borderId="1" xfId="0" applyFont="1" applyBorder="1">
      <alignment vertical="center"/>
    </xf>
    <xf numFmtId="38" fontId="4" fillId="0" borderId="1" xfId="1" applyFont="1" applyBorder="1" applyAlignment="1">
      <alignment horizontal="right" vertical="center"/>
    </xf>
    <xf numFmtId="0" fontId="4" fillId="0" borderId="5" xfId="0" applyFont="1" applyBorder="1" applyAlignment="1">
      <alignment horizontal="left" vertical="center"/>
    </xf>
    <xf numFmtId="176" fontId="4" fillId="0" borderId="1" xfId="0" applyNumberFormat="1" applyFont="1" applyBorder="1" applyAlignment="1">
      <alignment horizontal="right" vertical="center"/>
    </xf>
    <xf numFmtId="0" fontId="4" fillId="0" borderId="1" xfId="0" applyFont="1" applyBorder="1" applyAlignment="1">
      <alignment horizontal="lef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176" fontId="4" fillId="2" borderId="1" xfId="0" applyNumberFormat="1" applyFont="1" applyFill="1" applyBorder="1" applyAlignment="1">
      <alignment horizontal="right" vertical="center"/>
    </xf>
    <xf numFmtId="0" fontId="4" fillId="2" borderId="0" xfId="0" applyFont="1" applyFill="1">
      <alignment vertical="center"/>
    </xf>
    <xf numFmtId="0" fontId="4" fillId="2" borderId="8" xfId="0" applyFont="1" applyFill="1" applyBorder="1" applyAlignment="1">
      <alignment horizontal="center" vertical="center"/>
    </xf>
    <xf numFmtId="0" fontId="4" fillId="2" borderId="9" xfId="0" applyFont="1" applyFill="1" applyBorder="1" applyAlignment="1">
      <alignment horizontal="left" vertical="center"/>
    </xf>
    <xf numFmtId="0" fontId="4" fillId="0" borderId="1" xfId="0" applyFont="1" applyBorder="1" applyAlignment="1">
      <alignment horizontal="left" vertical="center" shrinkToFit="1"/>
    </xf>
    <xf numFmtId="176" fontId="4" fillId="0" borderId="6" xfId="0" applyNumberFormat="1" applyFont="1" applyBorder="1" applyAlignment="1">
      <alignment horizontal="right" vertical="center"/>
    </xf>
    <xf numFmtId="176" fontId="4" fillId="0" borderId="9" xfId="0" applyNumberFormat="1" applyFont="1" applyBorder="1" applyAlignment="1">
      <alignment horizontal="right"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6" fillId="0" borderId="11" xfId="0" applyFont="1" applyBorder="1" applyAlignment="1">
      <alignment horizontal="left" vertical="center"/>
    </xf>
    <xf numFmtId="0" fontId="4" fillId="0" borderId="6" xfId="0" applyFont="1" applyBorder="1" applyAlignment="1">
      <alignment horizontal="left" vertical="center"/>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top" wrapText="1"/>
    </xf>
    <xf numFmtId="0" fontId="4" fillId="0" borderId="5" xfId="0" applyFont="1" applyBorder="1" applyAlignment="1">
      <alignment horizontal="center" vertical="center" shrinkToFit="1"/>
    </xf>
    <xf numFmtId="0" fontId="4" fillId="0" borderId="5" xfId="0" applyFont="1" applyBorder="1" applyAlignment="1">
      <alignment horizontal="center" vertical="center"/>
    </xf>
    <xf numFmtId="0" fontId="4" fillId="2" borderId="6" xfId="0" applyFont="1" applyFill="1" applyBorder="1" applyAlignment="1">
      <alignment horizontal="left" vertical="center"/>
    </xf>
    <xf numFmtId="0" fontId="4" fillId="2" borderId="10" xfId="0" applyFont="1" applyFill="1" applyBorder="1" applyAlignment="1">
      <alignment horizontal="left" vertical="center"/>
    </xf>
    <xf numFmtId="0" fontId="4" fillId="2" borderId="9"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3256B-CB30-4518-BC27-E0AA92D85DC1}">
  <sheetPr>
    <pageSetUpPr fitToPage="1"/>
  </sheetPr>
  <dimension ref="B1:I36"/>
  <sheetViews>
    <sheetView showGridLines="0" view="pageBreakPreview" topLeftCell="A28" zoomScaleNormal="100" zoomScaleSheetLayoutView="100" workbookViewId="0">
      <selection activeCell="L8" sqref="L8"/>
    </sheetView>
  </sheetViews>
  <sheetFormatPr defaultRowHeight="22.5" customHeight="1" x14ac:dyDescent="0.15"/>
  <cols>
    <col min="1" max="1" width="1.5703125" style="1" customWidth="1"/>
    <col min="2" max="2" width="15.85546875" style="1" customWidth="1"/>
    <col min="3" max="3" width="15.140625" style="1" customWidth="1"/>
    <col min="4" max="4" width="12.28515625" style="1" customWidth="1"/>
    <col min="5" max="5" width="14.85546875" style="1" customWidth="1"/>
    <col min="6" max="6" width="11.140625" style="1" customWidth="1"/>
    <col min="7" max="7" width="4" style="1" bestFit="1" customWidth="1"/>
    <col min="8" max="8" width="23.5703125" style="1" customWidth="1"/>
    <col min="9" max="9" width="16.7109375" style="1" customWidth="1"/>
    <col min="10" max="10" width="2.42578125" style="1" customWidth="1"/>
    <col min="11" max="16384" width="9.140625" style="1"/>
  </cols>
  <sheetData>
    <row r="1" spans="2:9" ht="22.5" customHeight="1" thickBot="1" x14ac:dyDescent="0.2">
      <c r="B1" s="27" t="s">
        <v>28</v>
      </c>
      <c r="C1" s="27"/>
      <c r="D1" s="27"/>
      <c r="E1" s="27"/>
      <c r="F1" s="27"/>
      <c r="G1" s="27"/>
      <c r="H1" s="27"/>
      <c r="I1" s="27"/>
    </row>
    <row r="2" spans="2:9" ht="22.5" customHeight="1" thickTop="1" x14ac:dyDescent="0.15"/>
    <row r="3" spans="2:9" ht="22.5" customHeight="1" x14ac:dyDescent="0.15">
      <c r="B3" s="15" t="s">
        <v>29</v>
      </c>
      <c r="C3" s="28"/>
      <c r="D3" s="29"/>
      <c r="E3" s="30"/>
    </row>
    <row r="4" spans="2:9" ht="22.5" customHeight="1" x14ac:dyDescent="0.15">
      <c r="B4" s="9" t="s">
        <v>7</v>
      </c>
      <c r="C4" s="28" t="s">
        <v>30</v>
      </c>
      <c r="D4" s="29"/>
      <c r="E4" s="30"/>
    </row>
    <row r="5" spans="2:9" ht="22.5" customHeight="1" x14ac:dyDescent="0.15">
      <c r="B5" s="16" t="s">
        <v>8</v>
      </c>
      <c r="C5" s="28" t="s">
        <v>30</v>
      </c>
      <c r="D5" s="29"/>
      <c r="E5" s="30"/>
    </row>
    <row r="6" spans="2:9" ht="22.5" customHeight="1" x14ac:dyDescent="0.15">
      <c r="B6" s="16" t="s">
        <v>27</v>
      </c>
      <c r="C6" s="28" t="s">
        <v>24</v>
      </c>
      <c r="D6" s="29"/>
      <c r="E6" s="30"/>
      <c r="F6" s="1" t="s">
        <v>31</v>
      </c>
    </row>
    <row r="8" spans="2:9" ht="22.5" customHeight="1" x14ac:dyDescent="0.15">
      <c r="B8" s="2" t="s">
        <v>4</v>
      </c>
      <c r="C8" s="2" t="s">
        <v>11</v>
      </c>
      <c r="D8" s="2" t="s">
        <v>0</v>
      </c>
      <c r="E8" s="24" t="s">
        <v>1</v>
      </c>
      <c r="F8" s="26"/>
      <c r="G8" s="2" t="s">
        <v>6</v>
      </c>
      <c r="H8" s="2" t="s">
        <v>2</v>
      </c>
      <c r="I8" s="2" t="s">
        <v>3</v>
      </c>
    </row>
    <row r="9" spans="2:9" ht="22.5" customHeight="1" x14ac:dyDescent="0.15">
      <c r="B9" s="3" t="s">
        <v>13</v>
      </c>
      <c r="C9" s="4" t="s">
        <v>12</v>
      </c>
      <c r="D9" s="11" t="s">
        <v>14</v>
      </c>
      <c r="E9" s="22"/>
      <c r="F9" s="23"/>
      <c r="G9" s="2">
        <v>1</v>
      </c>
      <c r="H9" s="13">
        <f>E9*10000</f>
        <v>0</v>
      </c>
      <c r="I9" s="14"/>
    </row>
    <row r="10" spans="2:9" ht="22.5" customHeight="1" x14ac:dyDescent="0.15">
      <c r="B10" s="3" t="s">
        <v>41</v>
      </c>
      <c r="C10" s="3"/>
      <c r="D10" s="11" t="s">
        <v>15</v>
      </c>
      <c r="E10" s="22"/>
      <c r="F10" s="23"/>
      <c r="G10" s="2">
        <v>2</v>
      </c>
      <c r="H10" s="13">
        <f>E10*5000</f>
        <v>0</v>
      </c>
      <c r="I10" s="14"/>
    </row>
    <row r="11" spans="2:9" ht="22.5" customHeight="1" x14ac:dyDescent="0.15">
      <c r="B11" s="3" t="s">
        <v>42</v>
      </c>
      <c r="C11" s="3"/>
      <c r="D11" s="11" t="s">
        <v>16</v>
      </c>
      <c r="E11" s="22"/>
      <c r="F11" s="23"/>
      <c r="G11" s="2">
        <v>3</v>
      </c>
      <c r="H11" s="13">
        <f>E11*2000</f>
        <v>0</v>
      </c>
      <c r="I11" s="14"/>
    </row>
    <row r="12" spans="2:9" ht="22.5" customHeight="1" x14ac:dyDescent="0.15">
      <c r="B12" s="3" t="s">
        <v>43</v>
      </c>
      <c r="C12" s="3"/>
      <c r="D12" s="11" t="s">
        <v>17</v>
      </c>
      <c r="E12" s="22"/>
      <c r="F12" s="23"/>
      <c r="G12" s="2">
        <v>4</v>
      </c>
      <c r="H12" s="13">
        <f>E12*1000</f>
        <v>0</v>
      </c>
      <c r="I12" s="14"/>
    </row>
    <row r="13" spans="2:9" ht="22.5" customHeight="1" x14ac:dyDescent="0.15">
      <c r="B13" s="3" t="s">
        <v>44</v>
      </c>
      <c r="C13" s="3"/>
      <c r="D13" s="11" t="s">
        <v>18</v>
      </c>
      <c r="E13" s="22"/>
      <c r="F13" s="23"/>
      <c r="G13" s="2">
        <v>5</v>
      </c>
      <c r="H13" s="13">
        <f>E13*500</f>
        <v>0</v>
      </c>
      <c r="I13" s="14"/>
    </row>
    <row r="14" spans="2:9" ht="22.5" customHeight="1" x14ac:dyDescent="0.15">
      <c r="B14" s="3" t="s">
        <v>45</v>
      </c>
      <c r="C14" s="3"/>
      <c r="D14" s="11" t="s">
        <v>19</v>
      </c>
      <c r="E14" s="22"/>
      <c r="F14" s="23"/>
      <c r="G14" s="2">
        <v>6</v>
      </c>
      <c r="H14" s="13">
        <f>E14*100</f>
        <v>0</v>
      </c>
      <c r="I14" s="14"/>
    </row>
    <row r="15" spans="2:9" ht="22.5" customHeight="1" x14ac:dyDescent="0.15">
      <c r="B15" s="3"/>
      <c r="C15" s="3"/>
      <c r="D15" s="11" t="s">
        <v>20</v>
      </c>
      <c r="E15" s="22"/>
      <c r="F15" s="23"/>
      <c r="G15" s="2">
        <v>7</v>
      </c>
      <c r="H15" s="13">
        <f>E15*50</f>
        <v>0</v>
      </c>
      <c r="I15" s="14"/>
    </row>
    <row r="16" spans="2:9" ht="22.5" customHeight="1" x14ac:dyDescent="0.15">
      <c r="B16" s="3"/>
      <c r="C16" s="3"/>
      <c r="D16" s="11" t="s">
        <v>21</v>
      </c>
      <c r="E16" s="22"/>
      <c r="F16" s="23"/>
      <c r="G16" s="2">
        <v>8</v>
      </c>
      <c r="H16" s="13">
        <f>E16*10</f>
        <v>0</v>
      </c>
      <c r="I16" s="14"/>
    </row>
    <row r="17" spans="2:9" ht="22.5" customHeight="1" x14ac:dyDescent="0.15">
      <c r="B17" s="3"/>
      <c r="C17" s="3"/>
      <c r="D17" s="11" t="s">
        <v>22</v>
      </c>
      <c r="E17" s="22"/>
      <c r="F17" s="23"/>
      <c r="G17" s="2">
        <v>9</v>
      </c>
      <c r="H17" s="13">
        <f>E17*5</f>
        <v>0</v>
      </c>
      <c r="I17" s="14"/>
    </row>
    <row r="18" spans="2:9" ht="22.5" customHeight="1" x14ac:dyDescent="0.15">
      <c r="B18" s="3"/>
      <c r="C18" s="3"/>
      <c r="D18" s="11" t="s">
        <v>23</v>
      </c>
      <c r="E18" s="22"/>
      <c r="F18" s="23"/>
      <c r="G18" s="2">
        <v>10</v>
      </c>
      <c r="H18" s="13">
        <f>E18*1</f>
        <v>0</v>
      </c>
      <c r="I18" s="14"/>
    </row>
    <row r="19" spans="2:9" ht="19.899999999999999" customHeight="1" x14ac:dyDescent="0.15">
      <c r="B19" s="3"/>
      <c r="C19" s="24" t="s">
        <v>54</v>
      </c>
      <c r="D19" s="25"/>
      <c r="E19" s="25"/>
      <c r="F19" s="26"/>
      <c r="G19" s="2">
        <v>11</v>
      </c>
      <c r="H19" s="13">
        <f>SUM(H9:H18)</f>
        <v>0</v>
      </c>
      <c r="I19" s="14"/>
    </row>
    <row r="20" spans="2:9" ht="22.5" customHeight="1" x14ac:dyDescent="0.15">
      <c r="B20" s="6" t="s">
        <v>25</v>
      </c>
      <c r="C20" s="10" t="s">
        <v>10</v>
      </c>
      <c r="D20" s="28"/>
      <c r="E20" s="29"/>
      <c r="F20" s="30"/>
      <c r="G20" s="4"/>
      <c r="H20" s="13"/>
      <c r="I20" s="21" t="s">
        <v>57</v>
      </c>
    </row>
    <row r="21" spans="2:9" ht="22.5" customHeight="1" x14ac:dyDescent="0.15">
      <c r="B21" s="3" t="s">
        <v>46</v>
      </c>
      <c r="C21" s="10" t="s">
        <v>10</v>
      </c>
      <c r="D21" s="28"/>
      <c r="E21" s="29"/>
      <c r="F21" s="30"/>
      <c r="G21" s="3"/>
      <c r="H21" s="13"/>
      <c r="I21" s="14"/>
    </row>
    <row r="22" spans="2:9" ht="22.5" customHeight="1" x14ac:dyDescent="0.15">
      <c r="B22" s="3" t="s">
        <v>47</v>
      </c>
      <c r="C22" s="10" t="s">
        <v>10</v>
      </c>
      <c r="D22" s="28"/>
      <c r="E22" s="29"/>
      <c r="F22" s="30"/>
      <c r="G22" s="3"/>
      <c r="H22" s="13"/>
      <c r="I22" s="14"/>
    </row>
    <row r="23" spans="2:9" ht="22.5" customHeight="1" x14ac:dyDescent="0.15">
      <c r="B23" s="3" t="s">
        <v>48</v>
      </c>
      <c r="C23" s="10" t="s">
        <v>10</v>
      </c>
      <c r="D23" s="28"/>
      <c r="E23" s="29"/>
      <c r="F23" s="30"/>
      <c r="G23" s="3"/>
      <c r="H23" s="13"/>
      <c r="I23" s="14"/>
    </row>
    <row r="24" spans="2:9" ht="22.5" customHeight="1" x14ac:dyDescent="0.15">
      <c r="B24" s="3" t="s">
        <v>49</v>
      </c>
      <c r="C24" s="10" t="s">
        <v>10</v>
      </c>
      <c r="D24" s="28"/>
      <c r="E24" s="29"/>
      <c r="F24" s="30"/>
      <c r="G24" s="3"/>
      <c r="H24" s="13"/>
      <c r="I24" s="14"/>
    </row>
    <row r="25" spans="2:9" ht="22.5" customHeight="1" x14ac:dyDescent="0.15">
      <c r="B25" s="3"/>
      <c r="C25" s="10" t="s">
        <v>10</v>
      </c>
      <c r="D25" s="28"/>
      <c r="E25" s="29"/>
      <c r="F25" s="30"/>
      <c r="G25" s="3"/>
      <c r="H25" s="13"/>
      <c r="I25" s="14"/>
    </row>
    <row r="26" spans="2:9" ht="22.5" customHeight="1" x14ac:dyDescent="0.15">
      <c r="B26" s="3"/>
      <c r="C26" s="10" t="s">
        <v>10</v>
      </c>
      <c r="D26" s="28"/>
      <c r="E26" s="29"/>
      <c r="F26" s="30"/>
      <c r="G26" s="3"/>
      <c r="H26" s="13"/>
      <c r="I26" s="14"/>
    </row>
    <row r="27" spans="2:9" ht="22.5" customHeight="1" x14ac:dyDescent="0.15">
      <c r="B27" s="3"/>
      <c r="C27" s="10" t="s">
        <v>10</v>
      </c>
      <c r="D27" s="28"/>
      <c r="E27" s="29"/>
      <c r="F27" s="30"/>
      <c r="G27" s="3"/>
      <c r="H27" s="13"/>
      <c r="I27" s="14"/>
    </row>
    <row r="28" spans="2:9" ht="22.5" customHeight="1" x14ac:dyDescent="0.15">
      <c r="B28" s="3"/>
      <c r="C28" s="10" t="s">
        <v>10</v>
      </c>
      <c r="D28" s="28"/>
      <c r="E28" s="29"/>
      <c r="F28" s="30"/>
      <c r="G28" s="3"/>
      <c r="H28" s="13"/>
      <c r="I28" s="14"/>
    </row>
    <row r="29" spans="2:9" ht="22.5" customHeight="1" x14ac:dyDescent="0.15">
      <c r="B29" s="3"/>
      <c r="C29" s="24" t="s">
        <v>55</v>
      </c>
      <c r="D29" s="25"/>
      <c r="E29" s="25"/>
      <c r="F29" s="26"/>
      <c r="G29" s="10">
        <v>12</v>
      </c>
      <c r="H29" s="13">
        <f>SUM(H20:H28)</f>
        <v>0</v>
      </c>
      <c r="I29" s="14"/>
    </row>
    <row r="30" spans="2:9" ht="22.5" customHeight="1" x14ac:dyDescent="0.15">
      <c r="B30" s="5"/>
      <c r="C30" s="24" t="s">
        <v>56</v>
      </c>
      <c r="D30" s="25"/>
      <c r="E30" s="25"/>
      <c r="F30" s="26"/>
      <c r="G30" s="2">
        <v>13</v>
      </c>
      <c r="H30" s="17">
        <f>H19+H29</f>
        <v>0</v>
      </c>
      <c r="I30" s="20" t="s">
        <v>50</v>
      </c>
    </row>
    <row r="32" spans="2:9" ht="22.5" customHeight="1" x14ac:dyDescent="0.15">
      <c r="B32" s="7" t="s">
        <v>9</v>
      </c>
      <c r="C32" s="7"/>
      <c r="D32" s="7"/>
      <c r="F32" s="7" t="s">
        <v>64</v>
      </c>
      <c r="G32" s="7"/>
      <c r="H32" s="7" t="s">
        <v>65</v>
      </c>
      <c r="I32" s="7"/>
    </row>
    <row r="34" spans="2:9" ht="22.5" customHeight="1" x14ac:dyDescent="0.15">
      <c r="B34" s="31" t="s">
        <v>53</v>
      </c>
      <c r="C34" s="31"/>
      <c r="D34" s="31"/>
      <c r="E34" s="31"/>
      <c r="F34" s="31"/>
      <c r="G34" s="31"/>
      <c r="H34" s="31"/>
      <c r="I34" s="31"/>
    </row>
    <row r="35" spans="2:9" ht="22.5" customHeight="1" x14ac:dyDescent="0.15">
      <c r="B35" s="31"/>
      <c r="C35" s="31"/>
      <c r="D35" s="31"/>
      <c r="E35" s="31"/>
      <c r="F35" s="31"/>
      <c r="G35" s="31"/>
      <c r="H35" s="31"/>
      <c r="I35" s="31"/>
    </row>
    <row r="36" spans="2:9" ht="22.5" customHeight="1" x14ac:dyDescent="0.15">
      <c r="B36" s="12" t="s">
        <v>68</v>
      </c>
      <c r="C36" s="7"/>
      <c r="D36" s="7"/>
      <c r="F36" s="7" t="s">
        <v>26</v>
      </c>
      <c r="G36" s="7"/>
      <c r="H36" s="7"/>
      <c r="I36" s="8" t="s">
        <v>5</v>
      </c>
    </row>
  </sheetData>
  <mergeCells count="29">
    <mergeCell ref="D24:F24"/>
    <mergeCell ref="D26:F26"/>
    <mergeCell ref="E11:F11"/>
    <mergeCell ref="E15:F15"/>
    <mergeCell ref="E16:F16"/>
    <mergeCell ref="D20:F20"/>
    <mergeCell ref="D21:F21"/>
    <mergeCell ref="D22:F22"/>
    <mergeCell ref="E8:F8"/>
    <mergeCell ref="D23:F23"/>
    <mergeCell ref="E10:F10"/>
    <mergeCell ref="B34:I35"/>
    <mergeCell ref="D27:F27"/>
    <mergeCell ref="D28:F28"/>
    <mergeCell ref="D25:F25"/>
    <mergeCell ref="C29:F29"/>
    <mergeCell ref="C30:F30"/>
    <mergeCell ref="E9:F9"/>
    <mergeCell ref="E17:F17"/>
    <mergeCell ref="C19:F19"/>
    <mergeCell ref="B1:I1"/>
    <mergeCell ref="C3:E3"/>
    <mergeCell ref="C4:E4"/>
    <mergeCell ref="C5:E5"/>
    <mergeCell ref="E12:F12"/>
    <mergeCell ref="E13:F13"/>
    <mergeCell ref="E14:F14"/>
    <mergeCell ref="E18:F18"/>
    <mergeCell ref="C6:E6"/>
  </mergeCells>
  <phoneticPr fontId="1"/>
  <pageMargins left="0.78740157480314965" right="0.39370078740157483" top="0.74803149606299213" bottom="0.74803149606299213" header="0.31496062992125984" footer="0.31496062992125984"/>
  <pageSetup paperSize="9" scale="85" orientation="portrait" r:id="rId1"/>
  <headerFooter>
    <oddHeader xml:space="preserve">&amp;L支部現金残高報告書
&amp;R&amp;"ＭＳ Ｐ明朝,標準"&amp;12事務担当者会議資料№1-11
</oddHeader>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6EBBD-7BA7-4A99-A6DD-03E85C71F474}">
  <sheetPr>
    <pageSetUpPr fitToPage="1"/>
  </sheetPr>
  <dimension ref="B1:I36"/>
  <sheetViews>
    <sheetView showGridLines="0" tabSelected="1" view="pageBreakPreview" zoomScaleNormal="100" zoomScaleSheetLayoutView="100" workbookViewId="0">
      <selection activeCell="E33" sqref="E33"/>
    </sheetView>
  </sheetViews>
  <sheetFormatPr defaultRowHeight="22.5" customHeight="1" x14ac:dyDescent="0.15"/>
  <cols>
    <col min="1" max="1" width="1.5703125" style="1" customWidth="1"/>
    <col min="2" max="2" width="15.85546875" style="1" customWidth="1"/>
    <col min="3" max="3" width="15.140625" style="1" customWidth="1"/>
    <col min="4" max="4" width="12.28515625" style="1" customWidth="1"/>
    <col min="5" max="5" width="14.85546875" style="1" customWidth="1"/>
    <col min="6" max="6" width="11.140625" style="1" customWidth="1"/>
    <col min="7" max="7" width="4" style="1" bestFit="1" customWidth="1"/>
    <col min="8" max="8" width="23.5703125" style="1" customWidth="1"/>
    <col min="9" max="9" width="16.7109375" style="1" customWidth="1"/>
    <col min="10" max="10" width="2.42578125" style="1" customWidth="1"/>
    <col min="11" max="16384" width="9.140625" style="1"/>
  </cols>
  <sheetData>
    <row r="1" spans="2:9" ht="22.5" customHeight="1" thickBot="1" x14ac:dyDescent="0.2">
      <c r="B1" s="27" t="s">
        <v>66</v>
      </c>
      <c r="C1" s="27"/>
      <c r="D1" s="27"/>
      <c r="E1" s="27"/>
      <c r="F1" s="27"/>
      <c r="G1" s="27"/>
      <c r="H1" s="27"/>
      <c r="I1" s="27"/>
    </row>
    <row r="2" spans="2:9" ht="22.5" customHeight="1" thickTop="1" x14ac:dyDescent="0.15"/>
    <row r="3" spans="2:9" ht="22.5" customHeight="1" x14ac:dyDescent="0.15">
      <c r="B3" s="15" t="s">
        <v>29</v>
      </c>
      <c r="C3" s="28" t="s">
        <v>32</v>
      </c>
      <c r="D3" s="29"/>
      <c r="E3" s="30"/>
      <c r="F3" s="1" t="s">
        <v>58</v>
      </c>
    </row>
    <row r="4" spans="2:9" ht="22.5" customHeight="1" x14ac:dyDescent="0.15">
      <c r="B4" s="9" t="s">
        <v>7</v>
      </c>
      <c r="C4" s="28" t="s">
        <v>30</v>
      </c>
      <c r="D4" s="29"/>
      <c r="E4" s="30"/>
      <c r="F4" s="1" t="s">
        <v>67</v>
      </c>
    </row>
    <row r="5" spans="2:9" ht="22.5" customHeight="1" x14ac:dyDescent="0.15">
      <c r="B5" s="16" t="s">
        <v>8</v>
      </c>
      <c r="C5" s="28" t="s">
        <v>30</v>
      </c>
      <c r="D5" s="29"/>
      <c r="E5" s="30"/>
      <c r="F5" s="1" t="s">
        <v>39</v>
      </c>
    </row>
    <row r="6" spans="2:9" ht="22.5" customHeight="1" x14ac:dyDescent="0.15">
      <c r="B6" s="19" t="s">
        <v>27</v>
      </c>
      <c r="C6" s="34" t="s">
        <v>69</v>
      </c>
      <c r="D6" s="35"/>
      <c r="E6" s="36"/>
      <c r="F6" s="1" t="s">
        <v>40</v>
      </c>
    </row>
    <row r="7" spans="2:9" ht="22.5" customHeight="1" x14ac:dyDescent="0.15">
      <c r="F7" s="1" t="s">
        <v>59</v>
      </c>
    </row>
    <row r="8" spans="2:9" ht="22.5" customHeight="1" x14ac:dyDescent="0.15">
      <c r="B8" s="2" t="s">
        <v>4</v>
      </c>
      <c r="C8" s="2" t="s">
        <v>11</v>
      </c>
      <c r="D8" s="2" t="s">
        <v>0</v>
      </c>
      <c r="E8" s="24" t="s">
        <v>1</v>
      </c>
      <c r="F8" s="26"/>
      <c r="G8" s="2" t="s">
        <v>6</v>
      </c>
      <c r="H8" s="2" t="s">
        <v>2</v>
      </c>
      <c r="I8" s="2" t="s">
        <v>3</v>
      </c>
    </row>
    <row r="9" spans="2:9" ht="22.5" customHeight="1" x14ac:dyDescent="0.15">
      <c r="B9" s="3" t="s">
        <v>13</v>
      </c>
      <c r="C9" s="4" t="s">
        <v>12</v>
      </c>
      <c r="D9" s="11" t="s">
        <v>14</v>
      </c>
      <c r="E9" s="22">
        <v>3</v>
      </c>
      <c r="F9" s="23"/>
      <c r="G9" s="2">
        <v>1</v>
      </c>
      <c r="H9" s="13">
        <v>30000</v>
      </c>
      <c r="I9" s="14"/>
    </row>
    <row r="10" spans="2:9" ht="22.5" customHeight="1" x14ac:dyDescent="0.15">
      <c r="B10" s="3" t="s">
        <v>41</v>
      </c>
      <c r="C10" s="3"/>
      <c r="D10" s="11" t="s">
        <v>15</v>
      </c>
      <c r="E10" s="22">
        <v>2</v>
      </c>
      <c r="F10" s="23"/>
      <c r="G10" s="2">
        <v>2</v>
      </c>
      <c r="H10" s="13">
        <v>10000</v>
      </c>
      <c r="I10" s="14"/>
    </row>
    <row r="11" spans="2:9" ht="22.5" customHeight="1" x14ac:dyDescent="0.15">
      <c r="B11" s="3" t="s">
        <v>42</v>
      </c>
      <c r="C11" s="3"/>
      <c r="D11" s="11" t="s">
        <v>16</v>
      </c>
      <c r="E11" s="22">
        <v>0</v>
      </c>
      <c r="F11" s="23"/>
      <c r="G11" s="2">
        <v>3</v>
      </c>
      <c r="H11" s="13">
        <v>0</v>
      </c>
      <c r="I11" s="14"/>
    </row>
    <row r="12" spans="2:9" ht="22.5" customHeight="1" x14ac:dyDescent="0.15">
      <c r="B12" s="3" t="s">
        <v>43</v>
      </c>
      <c r="C12" s="3"/>
      <c r="D12" s="11" t="s">
        <v>17</v>
      </c>
      <c r="E12" s="22">
        <v>10</v>
      </c>
      <c r="F12" s="23"/>
      <c r="G12" s="2">
        <v>4</v>
      </c>
      <c r="H12" s="13">
        <v>10000</v>
      </c>
      <c r="I12" s="14"/>
    </row>
    <row r="13" spans="2:9" ht="22.5" customHeight="1" x14ac:dyDescent="0.15">
      <c r="B13" s="3" t="s">
        <v>44</v>
      </c>
      <c r="C13" s="3"/>
      <c r="D13" s="11" t="s">
        <v>18</v>
      </c>
      <c r="E13" s="22">
        <v>20</v>
      </c>
      <c r="F13" s="23"/>
      <c r="G13" s="2">
        <v>5</v>
      </c>
      <c r="H13" s="13">
        <v>10000</v>
      </c>
      <c r="I13" s="14"/>
    </row>
    <row r="14" spans="2:9" ht="22.5" customHeight="1" x14ac:dyDescent="0.15">
      <c r="B14" s="3" t="s">
        <v>45</v>
      </c>
      <c r="C14" s="3"/>
      <c r="D14" s="11" t="s">
        <v>19</v>
      </c>
      <c r="E14" s="22">
        <v>10</v>
      </c>
      <c r="F14" s="23"/>
      <c r="G14" s="2">
        <v>6</v>
      </c>
      <c r="H14" s="13">
        <v>1000</v>
      </c>
      <c r="I14" s="14"/>
    </row>
    <row r="15" spans="2:9" ht="22.5" customHeight="1" x14ac:dyDescent="0.15">
      <c r="B15" s="3"/>
      <c r="C15" s="3"/>
      <c r="D15" s="11" t="s">
        <v>20</v>
      </c>
      <c r="E15" s="22">
        <v>10</v>
      </c>
      <c r="F15" s="23"/>
      <c r="G15" s="2">
        <v>7</v>
      </c>
      <c r="H15" s="13">
        <v>500</v>
      </c>
      <c r="I15" s="14"/>
    </row>
    <row r="16" spans="2:9" ht="22.5" customHeight="1" x14ac:dyDescent="0.15">
      <c r="B16" s="3"/>
      <c r="C16" s="3"/>
      <c r="D16" s="11" t="s">
        <v>21</v>
      </c>
      <c r="E16" s="22">
        <v>50</v>
      </c>
      <c r="F16" s="23"/>
      <c r="G16" s="2">
        <v>8</v>
      </c>
      <c r="H16" s="13">
        <v>500</v>
      </c>
      <c r="I16" s="14"/>
    </row>
    <row r="17" spans="2:9" ht="22.5" customHeight="1" x14ac:dyDescent="0.15">
      <c r="B17" s="3"/>
      <c r="C17" s="3"/>
      <c r="D17" s="11" t="s">
        <v>22</v>
      </c>
      <c r="E17" s="22">
        <v>0</v>
      </c>
      <c r="F17" s="23"/>
      <c r="G17" s="2">
        <v>9</v>
      </c>
      <c r="H17" s="13">
        <v>0</v>
      </c>
      <c r="I17" s="14"/>
    </row>
    <row r="18" spans="2:9" ht="22.5" customHeight="1" x14ac:dyDescent="0.15">
      <c r="B18" s="3"/>
      <c r="C18" s="3"/>
      <c r="D18" s="11" t="s">
        <v>23</v>
      </c>
      <c r="E18" s="22">
        <v>0</v>
      </c>
      <c r="F18" s="23"/>
      <c r="G18" s="2">
        <v>10</v>
      </c>
      <c r="H18" s="13">
        <v>0</v>
      </c>
      <c r="I18" s="14"/>
    </row>
    <row r="19" spans="2:9" ht="19.899999999999999" customHeight="1" x14ac:dyDescent="0.15">
      <c r="B19" s="3"/>
      <c r="C19" s="24" t="s">
        <v>54</v>
      </c>
      <c r="D19" s="25"/>
      <c r="E19" s="25"/>
      <c r="F19" s="26"/>
      <c r="G19" s="2">
        <v>11</v>
      </c>
      <c r="H19" s="13">
        <v>62000</v>
      </c>
      <c r="I19" s="14"/>
    </row>
    <row r="20" spans="2:9" ht="22.5" customHeight="1" x14ac:dyDescent="0.15">
      <c r="B20" s="6" t="s">
        <v>25</v>
      </c>
      <c r="C20" s="10" t="s">
        <v>33</v>
      </c>
      <c r="D20" s="28" t="s">
        <v>34</v>
      </c>
      <c r="E20" s="29"/>
      <c r="F20" s="30"/>
      <c r="G20" s="4"/>
      <c r="H20" s="13">
        <v>-3000</v>
      </c>
      <c r="I20" s="21" t="s">
        <v>57</v>
      </c>
    </row>
    <row r="21" spans="2:9" ht="22.5" customHeight="1" x14ac:dyDescent="0.15">
      <c r="B21" s="3" t="s">
        <v>46</v>
      </c>
      <c r="C21" s="10" t="s">
        <v>35</v>
      </c>
      <c r="D21" s="28" t="s">
        <v>36</v>
      </c>
      <c r="E21" s="29"/>
      <c r="F21" s="30"/>
      <c r="G21" s="3"/>
      <c r="H21" s="13">
        <v>-500</v>
      </c>
      <c r="I21" s="14"/>
    </row>
    <row r="22" spans="2:9" ht="22.5" customHeight="1" x14ac:dyDescent="0.15">
      <c r="B22" s="3" t="s">
        <v>47</v>
      </c>
      <c r="C22" s="10" t="s">
        <v>37</v>
      </c>
      <c r="D22" s="28" t="s">
        <v>38</v>
      </c>
      <c r="E22" s="29"/>
      <c r="F22" s="30"/>
      <c r="G22" s="3"/>
      <c r="H22" s="13">
        <v>5000</v>
      </c>
      <c r="I22" s="14"/>
    </row>
    <row r="23" spans="2:9" ht="22.5" customHeight="1" x14ac:dyDescent="0.15">
      <c r="B23" s="3" t="s">
        <v>48</v>
      </c>
      <c r="C23" s="10" t="s">
        <v>10</v>
      </c>
      <c r="D23" s="28"/>
      <c r="E23" s="29"/>
      <c r="F23" s="30"/>
      <c r="G23" s="3"/>
      <c r="H23" s="13"/>
      <c r="I23" s="14"/>
    </row>
    <row r="24" spans="2:9" ht="22.5" customHeight="1" x14ac:dyDescent="0.15">
      <c r="B24" s="3" t="s">
        <v>49</v>
      </c>
      <c r="C24" s="10" t="s">
        <v>10</v>
      </c>
      <c r="D24" s="28"/>
      <c r="E24" s="29"/>
      <c r="F24" s="30"/>
      <c r="G24" s="3"/>
      <c r="H24" s="13"/>
      <c r="I24" s="14"/>
    </row>
    <row r="25" spans="2:9" ht="22.5" customHeight="1" x14ac:dyDescent="0.15">
      <c r="B25" s="3"/>
      <c r="C25" s="10" t="s">
        <v>10</v>
      </c>
      <c r="D25" s="28"/>
      <c r="E25" s="29"/>
      <c r="F25" s="30"/>
      <c r="G25" s="3"/>
      <c r="H25" s="13"/>
      <c r="I25" s="14"/>
    </row>
    <row r="26" spans="2:9" ht="22.5" customHeight="1" x14ac:dyDescent="0.15">
      <c r="B26" s="3"/>
      <c r="C26" s="10" t="s">
        <v>10</v>
      </c>
      <c r="D26" s="28"/>
      <c r="E26" s="29"/>
      <c r="F26" s="30"/>
      <c r="G26" s="3"/>
      <c r="H26" s="13"/>
      <c r="I26" s="14"/>
    </row>
    <row r="27" spans="2:9" ht="22.5" customHeight="1" x14ac:dyDescent="0.15">
      <c r="B27" s="3"/>
      <c r="C27" s="10" t="s">
        <v>10</v>
      </c>
      <c r="D27" s="28"/>
      <c r="E27" s="29"/>
      <c r="F27" s="30"/>
      <c r="G27" s="3"/>
      <c r="H27" s="13"/>
      <c r="I27" s="14"/>
    </row>
    <row r="28" spans="2:9" ht="22.5" customHeight="1" x14ac:dyDescent="0.15">
      <c r="B28" s="3"/>
      <c r="C28" s="10" t="s">
        <v>10</v>
      </c>
      <c r="D28" s="28"/>
      <c r="E28" s="29"/>
      <c r="F28" s="30"/>
      <c r="G28" s="3"/>
      <c r="H28" s="13"/>
      <c r="I28" s="14"/>
    </row>
    <row r="29" spans="2:9" ht="22.5" customHeight="1" x14ac:dyDescent="0.15">
      <c r="B29" s="3"/>
      <c r="C29" s="24" t="s">
        <v>55</v>
      </c>
      <c r="D29" s="25"/>
      <c r="E29" s="25"/>
      <c r="F29" s="26"/>
      <c r="G29" s="10">
        <v>12</v>
      </c>
      <c r="H29" s="13">
        <f>SUM(H20:H28)</f>
        <v>1500</v>
      </c>
      <c r="I29" s="14"/>
    </row>
    <row r="30" spans="2:9" ht="22.5" customHeight="1" x14ac:dyDescent="0.15">
      <c r="B30" s="5"/>
      <c r="C30" s="24" t="s">
        <v>56</v>
      </c>
      <c r="D30" s="25"/>
      <c r="E30" s="25"/>
      <c r="F30" s="26"/>
      <c r="G30" s="2">
        <v>13</v>
      </c>
      <c r="H30" s="17">
        <f>H19+H20+H21+H22</f>
        <v>63500</v>
      </c>
      <c r="I30" s="20" t="s">
        <v>50</v>
      </c>
    </row>
    <row r="31" spans="2:9" ht="22.5" customHeight="1" x14ac:dyDescent="0.15">
      <c r="H31" s="18" t="s">
        <v>51</v>
      </c>
      <c r="I31" s="18"/>
    </row>
    <row r="32" spans="2:9" ht="22.5" customHeight="1" x14ac:dyDescent="0.15">
      <c r="B32" s="33" t="s">
        <v>61</v>
      </c>
      <c r="C32" s="33"/>
      <c r="D32" s="33"/>
      <c r="F32" s="33" t="s">
        <v>63</v>
      </c>
      <c r="G32" s="33"/>
      <c r="H32" s="33"/>
      <c r="I32" s="33"/>
    </row>
    <row r="34" spans="2:9" ht="22.5" customHeight="1" x14ac:dyDescent="0.15">
      <c r="B34" s="31" t="s">
        <v>52</v>
      </c>
      <c r="C34" s="31"/>
      <c r="D34" s="31"/>
      <c r="E34" s="31"/>
      <c r="F34" s="31"/>
      <c r="G34" s="31"/>
      <c r="H34" s="31"/>
      <c r="I34" s="31"/>
    </row>
    <row r="35" spans="2:9" ht="22.5" customHeight="1" x14ac:dyDescent="0.15">
      <c r="B35" s="31"/>
      <c r="C35" s="31"/>
      <c r="D35" s="31"/>
      <c r="E35" s="31"/>
      <c r="F35" s="31"/>
      <c r="G35" s="31"/>
      <c r="H35" s="31"/>
      <c r="I35" s="31"/>
    </row>
    <row r="36" spans="2:9" ht="22.5" customHeight="1" x14ac:dyDescent="0.15">
      <c r="B36" s="32" t="s">
        <v>60</v>
      </c>
      <c r="C36" s="32"/>
      <c r="D36" s="32"/>
      <c r="F36" s="33" t="s">
        <v>62</v>
      </c>
      <c r="G36" s="33"/>
      <c r="H36" s="33"/>
      <c r="I36" s="33"/>
    </row>
  </sheetData>
  <mergeCells count="33">
    <mergeCell ref="E14:F14"/>
    <mergeCell ref="B1:I1"/>
    <mergeCell ref="C3:E3"/>
    <mergeCell ref="C4:E4"/>
    <mergeCell ref="C5:E5"/>
    <mergeCell ref="C6:E6"/>
    <mergeCell ref="E8:F8"/>
    <mergeCell ref="E9:F9"/>
    <mergeCell ref="E10:F10"/>
    <mergeCell ref="E11:F11"/>
    <mergeCell ref="E12:F12"/>
    <mergeCell ref="E13:F13"/>
    <mergeCell ref="D24:F24"/>
    <mergeCell ref="E15:F15"/>
    <mergeCell ref="E16:F16"/>
    <mergeCell ref="E17:F17"/>
    <mergeCell ref="E18:F18"/>
    <mergeCell ref="C19:F19"/>
    <mergeCell ref="D20:F20"/>
    <mergeCell ref="D21:F21"/>
    <mergeCell ref="D22:F22"/>
    <mergeCell ref="D23:F23"/>
    <mergeCell ref="D25:F25"/>
    <mergeCell ref="D26:F26"/>
    <mergeCell ref="D27:F27"/>
    <mergeCell ref="D28:F28"/>
    <mergeCell ref="C30:F30"/>
    <mergeCell ref="C29:F29"/>
    <mergeCell ref="B36:D36"/>
    <mergeCell ref="B32:D32"/>
    <mergeCell ref="F36:I36"/>
    <mergeCell ref="F32:I32"/>
    <mergeCell ref="B34:I35"/>
  </mergeCells>
  <phoneticPr fontId="2"/>
  <pageMargins left="0.78740157480314965" right="0.39370078740157483" top="0.74803149606299213" bottom="0.74803149606299213" header="0.31496062992125984" footer="0.31496062992125984"/>
  <pageSetup paperSize="9" scale="85" orientation="portrait" r:id="rId1"/>
  <headerFooter>
    <oddHeader>&amp;C現金実査表　作成説明用&amp;R&amp;12事務担当者会議資料№1-10</oddHeader>
    <oddFooter>&amp;L&amp;Z&amp;F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現金実査調書様式</vt:lpstr>
      <vt:lpstr>現金実査調書 作成説明資料</vt:lpstr>
      <vt:lpstr>'現金実査調書 作成説明資料'!Print_Area</vt:lpstr>
      <vt:lpstr>現金実査調書様式!Print_Area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2012-10-07T17:34:01Z</dcterms:created>
  <dcterms:modified xsi:type="dcterms:W3CDTF">2025-11-08T02:52:40Z</dcterms:modified>
</cp:coreProperties>
</file>